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<sst xmlns="http://schemas.openxmlformats.org/spreadsheetml/2006/main" count="250" uniqueCount="20">
  <si>
    <t>IKUNGI</t>
  </si>
  <si>
    <t>IRAMBA</t>
  </si>
  <si>
    <t>ITIGI</t>
  </si>
  <si>
    <t>MANYONI</t>
  </si>
  <si>
    <t>MKALAMA</t>
  </si>
  <si>
    <t>SINGIDA DC</t>
  </si>
  <si>
    <t>SINGIDA MC</t>
  </si>
  <si>
    <t>JUMLA</t>
  </si>
  <si>
    <t>MAVUNO HALISI (TANI)</t>
  </si>
  <si>
    <t>MANISPAA SINGIDA</t>
  </si>
  <si>
    <t>SINGIDA MANISPAA</t>
  </si>
  <si>
    <t xml:space="preserve"> SINGIDA DC</t>
  </si>
  <si>
    <t>Mavuno halisi (Tani)</t>
  </si>
  <si>
    <t xml:space="preserve"> MAVUNO HALISI YA ZAO LA ALIZETI MSIMU WA 2018/2019 MKOA WA SINGIDA</t>
  </si>
  <si>
    <t xml:space="preserve"> MAVUNO HALISI YA ZAO LA ALIZETI MSIMU WA 2017/2018 MKOA WA SINGIDA</t>
  </si>
  <si>
    <t xml:space="preserve"> MAVUNO HALISI YA ZAO LA ALIZETI MSIMU WA 2016/2017 MKOA WA SINGIDA</t>
  </si>
  <si>
    <t>ENEO LILILOLIMWA (HEKTA)</t>
  </si>
  <si>
    <t xml:space="preserve"> MAVUNO HALISI YA ZAO LA ALIZETI MSIMU WA 2015/2016MKOA WA SINGIDA</t>
  </si>
  <si>
    <t>Jedwali na 18; MAVUNO HALISI YA ALIZETI KWA MIAKA MITANO KUANZIA 2016/2017 - 2019/2010 KWA MKOA WA SINGIDA</t>
  </si>
  <si>
    <t>Jedwali na 5; MAVUNO HALISI YA ALIZETI KWA MIAKA MITANO KUANZIA 2016/2017 - 2019/2010 KWA MKOA WA SINGIDA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</si>
</sst>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_(* #,##0.0_);_(* \(#,##0.0\);_(* &quot;-&quot;??_);_(@_)"/>
    <numFmt numFmtId="167" formatCode="_(* #,##0_);_(* \(#,##0\);_(* &quot;-&quot;??_);_(@_)"/>
    <numFmt numFmtId="168" formatCode="_-* #,##0_-;\-* #,##0_-;_-* &quot;-&quot;??_-;_-@_-"/>
    <numFmt numFmtId="169" formatCode="_(* #,##0.00_);_(* \(#,##0.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66" fontId="5" fillId="0" borderId="0" xfId="42" applyNumberFormat="1" applyFont="1" applyFill="1" applyBorder="1" applyAlignment="1">
      <alignment horizontal="center" wrapText="1"/>
    </xf>
    <xf numFmtId="166" fontId="5" fillId="0" borderId="0" xfId="42" applyNumberFormat="1" applyFont="1" applyBorder="1" applyAlignment="1">
      <alignment/>
    </xf>
    <xf numFmtId="166" fontId="5" fillId="0" borderId="0" xfId="42" applyNumberFormat="1" applyFont="1" applyBorder="1" applyAlignment="1">
      <alignment horizontal="right" vertical="center"/>
    </xf>
    <xf numFmtId="166" fontId="5" fillId="0" borderId="0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 horizontal="right" vertical="center" wrapText="1"/>
    </xf>
    <xf numFmtId="164" fontId="4" fillId="0" borderId="0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164" fontId="5" fillId="0" borderId="0" xfId="42" applyNumberFormat="1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 horizontal="center"/>
    </xf>
    <xf numFmtId="166" fontId="5" fillId="0" borderId="0" xfId="42" applyNumberFormat="1" applyFont="1" applyBorder="1" applyAlignment="1">
      <alignment horizontal="center"/>
    </xf>
    <xf numFmtId="164" fontId="5" fillId="0" borderId="0" xfId="42" applyNumberFormat="1" applyFont="1" applyFill="1" applyBorder="1" applyAlignment="1">
      <alignment horizontal="center" vertical="center"/>
    </xf>
    <xf numFmtId="164" fontId="4" fillId="0" borderId="0" xfId="42" applyNumberFormat="1" applyFont="1" applyFill="1" applyBorder="1" applyAlignment="1">
      <alignment horizontal="center" vertical="center"/>
    </xf>
    <xf numFmtId="166" fontId="5" fillId="34" borderId="0" xfId="42" applyNumberFormat="1" applyFont="1" applyFill="1" applyBorder="1" applyAlignment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 wrapText="1"/>
    </xf>
    <xf numFmtId="164" fontId="4" fillId="0" borderId="0" xfId="42" applyNumberFormat="1" applyFont="1" applyFill="1" applyBorder="1" applyAlignment="1">
      <alignment horizontal="center" vertical="center" wrapText="1"/>
    </xf>
    <xf numFmtId="166" fontId="5" fillId="0" borderId="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164" fontId="4" fillId="0" borderId="11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 horizontal="center"/>
    </xf>
    <xf numFmtId="164" fontId="4" fillId="0" borderId="11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 horizontal="right" wrapText="1"/>
    </xf>
    <xf numFmtId="164" fontId="4" fillId="0" borderId="11" xfId="42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6" fontId="4" fillId="0" borderId="11" xfId="42" applyNumberFormat="1" applyFont="1" applyFill="1" applyBorder="1" applyAlignment="1">
      <alignment horizontal="center" wrapText="1"/>
    </xf>
    <xf numFmtId="166" fontId="4" fillId="0" borderId="11" xfId="42" applyNumberFormat="1" applyFont="1" applyBorder="1" applyAlignment="1">
      <alignment/>
    </xf>
    <xf numFmtId="166" fontId="4" fillId="0" borderId="11" xfId="42" applyNumberFormat="1" applyFont="1" applyBorder="1" applyAlignment="1">
      <alignment horizontal="center"/>
    </xf>
    <xf numFmtId="166" fontId="4" fillId="0" borderId="11" xfId="42" applyNumberFormat="1" applyFont="1" applyBorder="1" applyAlignment="1">
      <alignment horizontal="right"/>
    </xf>
    <xf numFmtId="166" fontId="4" fillId="34" borderId="11" xfId="42" applyNumberFormat="1" applyFont="1" applyFill="1" applyBorder="1" applyAlignment="1">
      <alignment horizontal="center"/>
    </xf>
    <xf numFmtId="166" fontId="4" fillId="0" borderId="11" xfId="42" applyNumberFormat="1" applyFont="1" applyFill="1" applyBorder="1" applyAlignment="1">
      <alignment/>
    </xf>
    <xf numFmtId="166" fontId="4" fillId="0" borderId="11" xfId="42" applyNumberFormat="1" applyFont="1" applyFill="1" applyBorder="1" applyAlignment="1">
      <alignment horizontal="center"/>
    </xf>
    <xf numFmtId="166" fontId="4" fillId="0" borderId="16" xfId="42" applyNumberFormat="1" applyFont="1" applyBorder="1" applyAlignment="1">
      <alignment/>
    </xf>
    <xf numFmtId="166" fontId="4" fillId="0" borderId="16" xfId="42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67" fontId="4" fillId="35" borderId="11" xfId="42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wrapText="1"/>
    </xf>
    <xf numFmtId="3" fontId="4" fillId="35" borderId="11" xfId="0" applyNumberFormat="1" applyFont="1" applyFill="1" applyBorder="1" applyAlignment="1">
      <alignment horizontal="center" wrapText="1"/>
    </xf>
    <xf numFmtId="3" fontId="4" fillId="35" borderId="11" xfId="0" applyNumberFormat="1" applyFont="1" applyFill="1" applyBorder="1" applyAlignment="1">
      <alignment/>
    </xf>
    <xf numFmtId="168" fontId="4" fillId="35" borderId="11" xfId="42" applyNumberFormat="1" applyFont="1" applyFill="1" applyBorder="1" applyAlignment="1">
      <alignment horizontal="center"/>
    </xf>
    <xf numFmtId="3" fontId="4" fillId="35" borderId="11" xfId="0" applyNumberFormat="1" applyFont="1" applyFill="1" applyBorder="1" applyAlignment="1">
      <alignment horizontal="center"/>
    </xf>
    <xf numFmtId="169" fontId="4" fillId="0" borderId="11" xfId="42" applyNumberFormat="1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center"/>
    </xf>
    <xf numFmtId="167" fontId="4" fillId="35" borderId="11" xfId="42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64" fontId="3" fillId="0" borderId="11" xfId="42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3" fillId="0" borderId="21" xfId="42" applyNumberFormat="1" applyFont="1" applyFill="1" applyBorder="1" applyAlignment="1">
      <alignment horizontal="center"/>
    </xf>
    <xf numFmtId="164" fontId="3" fillId="0" borderId="22" xfId="42" applyNumberFormat="1" applyFont="1" applyFill="1" applyBorder="1" applyAlignment="1">
      <alignment horizontal="center"/>
    </xf>
    <xf numFmtId="164" fontId="3" fillId="0" borderId="17" xfId="42" applyNumberFormat="1" applyFont="1" applyFill="1" applyBorder="1" applyAlignment="1">
      <alignment horizontal="center" vertical="top" wrapText="1"/>
    </xf>
    <xf numFmtId="164" fontId="3" fillId="0" borderId="16" xfId="42" applyNumberFormat="1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164" fontId="51" fillId="0" borderId="25" xfId="42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P32"/>
    </sheetView>
  </sheetViews>
  <sheetFormatPr defaultColWidth="9.140625" defaultRowHeight="15"/>
  <cols>
    <col min="1" max="1" width="15.00390625" style="20" customWidth="1"/>
    <col min="2" max="2" width="13.00390625" style="20" customWidth="1"/>
    <col min="3" max="3" width="15.140625" style="0" customWidth="1"/>
    <col min="4" max="4" width="12.57421875" style="20" customWidth="1"/>
    <col min="5" max="5" width="14.00390625" style="0" customWidth="1"/>
    <col min="6" max="6" width="15.140625" style="20" customWidth="1"/>
    <col min="7" max="7" width="13.7109375" style="0" customWidth="1"/>
    <col min="8" max="8" width="15.140625" style="20" customWidth="1"/>
    <col min="9" max="9" width="17.00390625" style="0" bestFit="1" customWidth="1"/>
    <col min="10" max="10" width="13.421875" style="20" customWidth="1"/>
    <col min="11" max="11" width="18.421875" style="0" customWidth="1"/>
    <col min="12" max="12" width="14.140625" style="20" customWidth="1"/>
    <col min="13" max="13" width="13.421875" style="0" customWidth="1"/>
    <col min="14" max="14" width="14.00390625" style="20" customWidth="1"/>
    <col min="15" max="15" width="14.8515625" style="0" customWidth="1"/>
    <col min="16" max="16" width="15.28125" style="20" customWidth="1"/>
  </cols>
  <sheetData>
    <row r="1" spans="1:16" ht="15.7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s="10" customFormat="1" ht="24" customHeight="1">
      <c r="A2" s="84" t="s">
        <v>0</v>
      </c>
      <c r="B2" s="85"/>
      <c r="C2" s="75" t="s">
        <v>1</v>
      </c>
      <c r="D2" s="76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5" t="s">
        <v>6</v>
      </c>
      <c r="N2" s="76"/>
      <c r="O2" s="77" t="s">
        <v>7</v>
      </c>
      <c r="P2" s="78"/>
    </row>
    <row r="3" spans="1:16" s="6" customFormat="1" ht="45" customHeight="1">
      <c r="A3" s="5" t="s">
        <v>16</v>
      </c>
      <c r="B3" s="5" t="s">
        <v>8</v>
      </c>
      <c r="C3" s="5" t="s">
        <v>16</v>
      </c>
      <c r="D3" s="5" t="s">
        <v>8</v>
      </c>
      <c r="E3" s="5" t="s">
        <v>16</v>
      </c>
      <c r="F3" s="5" t="s">
        <v>8</v>
      </c>
      <c r="G3" s="5" t="s">
        <v>16</v>
      </c>
      <c r="H3" s="5" t="s">
        <v>8</v>
      </c>
      <c r="I3" s="5" t="s">
        <v>16</v>
      </c>
      <c r="J3" s="5" t="s">
        <v>8</v>
      </c>
      <c r="K3" s="5" t="s">
        <v>16</v>
      </c>
      <c r="L3" s="5" t="s">
        <v>8</v>
      </c>
      <c r="M3" s="8" t="s">
        <v>16</v>
      </c>
      <c r="N3" s="19" t="s">
        <v>8</v>
      </c>
      <c r="O3" s="19" t="s">
        <v>16</v>
      </c>
      <c r="P3" s="19" t="s">
        <v>8</v>
      </c>
    </row>
    <row r="4" spans="1:16" s="6" customFormat="1" ht="24.75" customHeight="1">
      <c r="A4" s="36">
        <v>15427.2</v>
      </c>
      <c r="B4" s="36">
        <v>17270.2</v>
      </c>
      <c r="C4" s="37">
        <v>40423.4</v>
      </c>
      <c r="D4" s="36">
        <v>9408.8</v>
      </c>
      <c r="E4" s="37">
        <v>18941.8</v>
      </c>
      <c r="F4" s="36">
        <v>15807.7</v>
      </c>
      <c r="G4" s="37">
        <v>60274.8</v>
      </c>
      <c r="H4" s="36">
        <v>23619.6</v>
      </c>
      <c r="I4" s="37">
        <v>23491.1</v>
      </c>
      <c r="J4" s="36">
        <v>23674.199999999997</v>
      </c>
      <c r="K4" s="37">
        <v>67512.2</v>
      </c>
      <c r="L4" s="36">
        <v>39277.1</v>
      </c>
      <c r="M4" s="38">
        <v>2157.1</v>
      </c>
      <c r="N4" s="39">
        <v>673.5</v>
      </c>
      <c r="O4" s="40">
        <f>A4+C4+E4+G4+I4+K4+M4</f>
        <v>228227.6</v>
      </c>
      <c r="P4" s="41">
        <f>B4+D4+F4+H4+J4+L4+N4</f>
        <v>129731.09999999998</v>
      </c>
    </row>
    <row r="5" spans="1:16" ht="15">
      <c r="A5" s="21"/>
      <c r="B5" s="21"/>
      <c r="C5" s="2"/>
      <c r="D5" s="21"/>
      <c r="E5" s="2"/>
      <c r="F5" s="21"/>
      <c r="G5" s="2"/>
      <c r="H5" s="21"/>
      <c r="I5" s="2"/>
      <c r="J5" s="21"/>
      <c r="K5" s="2"/>
      <c r="L5" s="21"/>
      <c r="M5" s="2"/>
      <c r="N5" s="32"/>
      <c r="O5" s="15"/>
      <c r="P5" s="23"/>
    </row>
    <row r="6" spans="1:16" ht="15">
      <c r="A6" s="21"/>
      <c r="B6" s="21"/>
      <c r="C6" s="2"/>
      <c r="D6" s="21"/>
      <c r="E6" s="2"/>
      <c r="F6" s="21"/>
      <c r="G6" s="2"/>
      <c r="H6" s="21"/>
      <c r="I6" s="2"/>
      <c r="J6" s="21"/>
      <c r="K6" s="2"/>
      <c r="L6" s="21"/>
      <c r="M6" s="2"/>
      <c r="N6" s="32"/>
      <c r="O6" s="15"/>
      <c r="P6" s="23"/>
    </row>
    <row r="7" spans="1:16" ht="15">
      <c r="A7" s="22"/>
      <c r="B7" s="22"/>
      <c r="C7" s="1"/>
      <c r="D7" s="22"/>
      <c r="E7" s="1"/>
      <c r="F7" s="22"/>
      <c r="G7" s="1"/>
      <c r="H7" s="22"/>
      <c r="I7" s="1"/>
      <c r="J7" s="22"/>
      <c r="K7" s="1"/>
      <c r="L7" s="22"/>
      <c r="M7" s="1"/>
      <c r="N7" s="33"/>
      <c r="O7" s="17"/>
      <c r="P7" s="24"/>
    </row>
    <row r="8" spans="1:16" ht="15.75">
      <c r="A8" s="86" t="s">
        <v>13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s="10" customFormat="1" ht="22.5" customHeight="1">
      <c r="A9" s="79" t="s">
        <v>3</v>
      </c>
      <c r="B9" s="80"/>
      <c r="C9" s="79" t="s">
        <v>2</v>
      </c>
      <c r="D9" s="80"/>
      <c r="E9" s="79" t="s">
        <v>1</v>
      </c>
      <c r="F9" s="80"/>
      <c r="G9" s="79" t="s">
        <v>4</v>
      </c>
      <c r="H9" s="80"/>
      <c r="I9" s="79" t="s">
        <v>5</v>
      </c>
      <c r="J9" s="80"/>
      <c r="K9" s="79" t="s">
        <v>9</v>
      </c>
      <c r="L9" s="80"/>
      <c r="M9" s="79" t="s">
        <v>0</v>
      </c>
      <c r="N9" s="80"/>
      <c r="O9" s="72" t="s">
        <v>7</v>
      </c>
      <c r="P9" s="72"/>
    </row>
    <row r="10" spans="1:16" s="4" customFormat="1" ht="39.75" customHeight="1">
      <c r="A10" s="5" t="s">
        <v>16</v>
      </c>
      <c r="B10" s="5" t="s">
        <v>8</v>
      </c>
      <c r="C10" s="5" t="s">
        <v>16</v>
      </c>
      <c r="D10" s="5" t="s">
        <v>8</v>
      </c>
      <c r="E10" s="5" t="s">
        <v>16</v>
      </c>
      <c r="F10" s="5" t="s">
        <v>8</v>
      </c>
      <c r="G10" s="5" t="s">
        <v>16</v>
      </c>
      <c r="H10" s="5" t="s">
        <v>8</v>
      </c>
      <c r="I10" s="5" t="s">
        <v>16</v>
      </c>
      <c r="J10" s="5" t="s">
        <v>8</v>
      </c>
      <c r="K10" s="5" t="s">
        <v>16</v>
      </c>
      <c r="L10" s="5" t="s">
        <v>8</v>
      </c>
      <c r="M10" s="5" t="s">
        <v>16</v>
      </c>
      <c r="N10" s="5" t="s">
        <v>8</v>
      </c>
      <c r="O10" s="5" t="s">
        <v>16</v>
      </c>
      <c r="P10" s="5" t="s">
        <v>8</v>
      </c>
    </row>
    <row r="11" spans="1:16" s="46" customFormat="1" ht="29.25" customHeight="1">
      <c r="A11" s="41">
        <v>6155</v>
      </c>
      <c r="B11" s="41">
        <v>9095</v>
      </c>
      <c r="C11" s="42">
        <v>5897</v>
      </c>
      <c r="D11" s="41">
        <v>8388</v>
      </c>
      <c r="E11" s="42">
        <v>32463</v>
      </c>
      <c r="F11" s="41">
        <v>44166</v>
      </c>
      <c r="G11" s="43">
        <v>48625</v>
      </c>
      <c r="H11" s="41">
        <v>48265</v>
      </c>
      <c r="I11" s="43">
        <v>37296.8</v>
      </c>
      <c r="J11" s="44">
        <v>63404.56</v>
      </c>
      <c r="K11" s="42">
        <v>1798</v>
      </c>
      <c r="L11" s="41">
        <v>3596</v>
      </c>
      <c r="M11" s="42">
        <v>10101</v>
      </c>
      <c r="N11" s="41">
        <v>20958.9</v>
      </c>
      <c r="O11" s="42">
        <v>142335.8</v>
      </c>
      <c r="P11" s="45">
        <f>B11+D11+F11+H11+J11+L11+N11</f>
        <v>197873.46</v>
      </c>
    </row>
    <row r="12" spans="1:16" s="3" customFormat="1" ht="12">
      <c r="A12" s="23"/>
      <c r="B12" s="23"/>
      <c r="C12" s="15"/>
      <c r="D12" s="23"/>
      <c r="E12" s="15"/>
      <c r="F12" s="23"/>
      <c r="G12" s="16"/>
      <c r="H12" s="26"/>
      <c r="I12" s="16"/>
      <c r="J12" s="29"/>
      <c r="K12" s="15"/>
      <c r="L12" s="23"/>
      <c r="M12" s="15"/>
      <c r="N12" s="23"/>
      <c r="O12" s="15"/>
      <c r="P12" s="34"/>
    </row>
    <row r="13" spans="1:16" s="3" customFormat="1" ht="12">
      <c r="A13" s="23"/>
      <c r="B13" s="23"/>
      <c r="C13" s="15"/>
      <c r="D13" s="23"/>
      <c r="E13" s="15"/>
      <c r="F13" s="23"/>
      <c r="G13" s="16"/>
      <c r="H13" s="26"/>
      <c r="I13" s="16"/>
      <c r="J13" s="29"/>
      <c r="K13" s="15"/>
      <c r="L13" s="23"/>
      <c r="M13" s="15"/>
      <c r="N13" s="23"/>
      <c r="O13" s="15"/>
      <c r="P13" s="34"/>
    </row>
    <row r="14" spans="1:16" ht="15">
      <c r="A14" s="24"/>
      <c r="B14" s="24"/>
      <c r="C14" s="17"/>
      <c r="D14" s="24"/>
      <c r="E14" s="17"/>
      <c r="F14" s="24"/>
      <c r="G14" s="18"/>
      <c r="H14" s="27"/>
      <c r="I14" s="18"/>
      <c r="J14" s="30"/>
      <c r="K14" s="17"/>
      <c r="L14" s="24"/>
      <c r="M14" s="17"/>
      <c r="N14" s="24"/>
      <c r="O14" s="17"/>
      <c r="P14" s="35"/>
    </row>
    <row r="15" spans="1:16" ht="15.75">
      <c r="A15" s="86" t="s">
        <v>14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16" s="10" customFormat="1" ht="21.75" customHeight="1">
      <c r="A16" s="71" t="s">
        <v>3</v>
      </c>
      <c r="B16" s="71"/>
      <c r="C16" s="71" t="s">
        <v>2</v>
      </c>
      <c r="D16" s="71"/>
      <c r="E16" s="71" t="s">
        <v>1</v>
      </c>
      <c r="F16" s="71"/>
      <c r="G16" s="71" t="s">
        <v>4</v>
      </c>
      <c r="H16" s="71"/>
      <c r="I16" s="71" t="s">
        <v>10</v>
      </c>
      <c r="J16" s="71"/>
      <c r="K16" s="71" t="s">
        <v>11</v>
      </c>
      <c r="L16" s="71"/>
      <c r="M16" s="71" t="s">
        <v>0</v>
      </c>
      <c r="N16" s="71"/>
      <c r="O16" s="71" t="s">
        <v>7</v>
      </c>
      <c r="P16" s="71"/>
    </row>
    <row r="17" spans="1:16" s="6" customFormat="1" ht="45" customHeight="1">
      <c r="A17" s="5" t="s">
        <v>16</v>
      </c>
      <c r="B17" s="5" t="s">
        <v>8</v>
      </c>
      <c r="C17" s="5" t="s">
        <v>16</v>
      </c>
      <c r="D17" s="5" t="s">
        <v>8</v>
      </c>
      <c r="E17" s="5" t="s">
        <v>16</v>
      </c>
      <c r="F17" s="5" t="s">
        <v>8</v>
      </c>
      <c r="G17" s="5" t="s">
        <v>16</v>
      </c>
      <c r="H17" s="5" t="s">
        <v>8</v>
      </c>
      <c r="I17" s="5" t="s">
        <v>16</v>
      </c>
      <c r="J17" s="5" t="s">
        <v>8</v>
      </c>
      <c r="K17" s="5" t="s">
        <v>16</v>
      </c>
      <c r="L17" s="5" t="s">
        <v>8</v>
      </c>
      <c r="M17" s="5" t="s">
        <v>16</v>
      </c>
      <c r="N17" s="7" t="s">
        <v>12</v>
      </c>
      <c r="O17" s="5" t="s">
        <v>16</v>
      </c>
      <c r="P17" s="5" t="s">
        <v>8</v>
      </c>
    </row>
    <row r="18" spans="1:16" s="46" customFormat="1" ht="34.5" customHeight="1">
      <c r="A18" s="47">
        <v>9867</v>
      </c>
      <c r="B18" s="47">
        <v>10783</v>
      </c>
      <c r="C18" s="47">
        <v>5792</v>
      </c>
      <c r="D18" s="47">
        <v>3868</v>
      </c>
      <c r="E18" s="48">
        <v>24147.4</v>
      </c>
      <c r="F18" s="49">
        <v>24687.4</v>
      </c>
      <c r="G18" s="50">
        <v>9837</v>
      </c>
      <c r="H18" s="51">
        <v>7673</v>
      </c>
      <c r="I18" s="52">
        <v>2251</v>
      </c>
      <c r="J18" s="53">
        <v>2083.4</v>
      </c>
      <c r="K18" s="54">
        <f>I18*71%</f>
        <v>1598.2099999999998</v>
      </c>
      <c r="L18" s="55">
        <v>32264.3</v>
      </c>
      <c r="M18" s="48">
        <v>13732</v>
      </c>
      <c r="N18" s="49">
        <v>16398</v>
      </c>
      <c r="O18" s="48">
        <f>A18+C18+E18+G18+I18+K18+M18</f>
        <v>67224.61</v>
      </c>
      <c r="P18" s="49">
        <f>B18+D18+F18+H18+J18+L18+N18</f>
        <v>97757.1</v>
      </c>
    </row>
    <row r="19" spans="1:16" s="3" customFormat="1" ht="12">
      <c r="A19" s="11"/>
      <c r="B19" s="11"/>
      <c r="C19" s="11"/>
      <c r="D19" s="11"/>
      <c r="E19" s="12"/>
      <c r="F19" s="25"/>
      <c r="G19" s="13"/>
      <c r="H19" s="28"/>
      <c r="I19" s="14"/>
      <c r="J19" s="31"/>
      <c r="K19" s="12"/>
      <c r="L19" s="25"/>
      <c r="M19" s="12"/>
      <c r="N19" s="25"/>
      <c r="O19" s="12"/>
      <c r="P19" s="25"/>
    </row>
    <row r="20" spans="1:16" s="3" customFormat="1" ht="12">
      <c r="A20" s="11"/>
      <c r="B20" s="11"/>
      <c r="C20" s="11"/>
      <c r="D20" s="11"/>
      <c r="E20" s="12"/>
      <c r="F20" s="25"/>
      <c r="G20" s="13"/>
      <c r="H20" s="28"/>
      <c r="I20" s="14"/>
      <c r="J20" s="31"/>
      <c r="K20" s="12"/>
      <c r="L20" s="25"/>
      <c r="M20" s="12"/>
      <c r="N20" s="25"/>
      <c r="O20" s="12"/>
      <c r="P20" s="25"/>
    </row>
    <row r="22" spans="1:16" ht="15.75">
      <c r="A22" s="86" t="s">
        <v>15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s="10" customFormat="1" ht="15.75">
      <c r="A23" s="83" t="s">
        <v>3</v>
      </c>
      <c r="B23" s="83"/>
      <c r="C23" s="81" t="s">
        <v>2</v>
      </c>
      <c r="D23" s="82"/>
      <c r="E23" s="81" t="s">
        <v>1</v>
      </c>
      <c r="F23" s="82"/>
      <c r="G23" s="81" t="s">
        <v>4</v>
      </c>
      <c r="H23" s="82"/>
      <c r="I23" s="81" t="s">
        <v>5</v>
      </c>
      <c r="J23" s="82"/>
      <c r="K23" s="81" t="s">
        <v>9</v>
      </c>
      <c r="L23" s="82"/>
      <c r="M23" s="81" t="s">
        <v>0</v>
      </c>
      <c r="N23" s="82"/>
      <c r="O23" s="83" t="s">
        <v>7</v>
      </c>
      <c r="P23" s="83"/>
    </row>
    <row r="24" spans="1:16" s="6" customFormat="1" ht="45" customHeight="1">
      <c r="A24" s="19" t="s">
        <v>16</v>
      </c>
      <c r="B24" s="19" t="s">
        <v>8</v>
      </c>
      <c r="C24" s="9" t="s">
        <v>16</v>
      </c>
      <c r="D24" s="5" t="s">
        <v>8</v>
      </c>
      <c r="E24" s="5" t="s">
        <v>16</v>
      </c>
      <c r="F24" s="5" t="s">
        <v>8</v>
      </c>
      <c r="G24" s="5" t="s">
        <v>16</v>
      </c>
      <c r="H24" s="5" t="s">
        <v>8</v>
      </c>
      <c r="I24" s="5" t="s">
        <v>16</v>
      </c>
      <c r="J24" s="5" t="s">
        <v>8</v>
      </c>
      <c r="K24" s="5" t="s">
        <v>16</v>
      </c>
      <c r="L24" s="5" t="s">
        <v>8</v>
      </c>
      <c r="M24" s="8" t="s">
        <v>16</v>
      </c>
      <c r="N24" s="5" t="s">
        <v>8</v>
      </c>
      <c r="O24" s="9" t="s">
        <v>16</v>
      </c>
      <c r="P24" s="5" t="s">
        <v>8</v>
      </c>
    </row>
    <row r="25" spans="1:16" s="68" customFormat="1" ht="27" customHeight="1">
      <c r="A25" s="56">
        <v>6189</v>
      </c>
      <c r="B25" s="57">
        <v>21871</v>
      </c>
      <c r="C25" s="58">
        <v>7690</v>
      </c>
      <c r="D25" s="59">
        <v>8254</v>
      </c>
      <c r="E25" s="60">
        <v>28644</v>
      </c>
      <c r="F25" s="61">
        <v>25435.872</v>
      </c>
      <c r="G25" s="60">
        <v>11389</v>
      </c>
      <c r="H25" s="62">
        <v>10250</v>
      </c>
      <c r="I25" s="63">
        <v>28285</v>
      </c>
      <c r="J25" s="64">
        <v>3846</v>
      </c>
      <c r="K25" s="65">
        <v>1455</v>
      </c>
      <c r="L25" s="62">
        <v>3645</v>
      </c>
      <c r="M25" s="66">
        <v>32676.2</v>
      </c>
      <c r="N25" s="56">
        <v>32676</v>
      </c>
      <c r="O25" s="67">
        <f>A25+C25+E25+G25+I25+K25+M25</f>
        <v>116328.2</v>
      </c>
      <c r="P25" s="62">
        <f>B25+D25+F25+H25+J25+L25+N25</f>
        <v>105977.872</v>
      </c>
    </row>
    <row r="29" spans="1:16" ht="15.75">
      <c r="A29" s="86" t="s">
        <v>17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ht="15.75">
      <c r="A30" s="83" t="s">
        <v>3</v>
      </c>
      <c r="B30" s="83"/>
      <c r="C30" s="81" t="s">
        <v>2</v>
      </c>
      <c r="D30" s="82"/>
      <c r="E30" s="81" t="s">
        <v>1</v>
      </c>
      <c r="F30" s="82"/>
      <c r="G30" s="81" t="s">
        <v>4</v>
      </c>
      <c r="H30" s="82"/>
      <c r="I30" s="81" t="s">
        <v>5</v>
      </c>
      <c r="J30" s="82"/>
      <c r="K30" s="81" t="s">
        <v>9</v>
      </c>
      <c r="L30" s="82"/>
      <c r="M30" s="81" t="s">
        <v>0</v>
      </c>
      <c r="N30" s="82"/>
      <c r="O30" s="83" t="s">
        <v>7</v>
      </c>
      <c r="P30" s="83"/>
    </row>
    <row r="31" spans="1:16" ht="33.75">
      <c r="A31" s="69" t="s">
        <v>16</v>
      </c>
      <c r="B31" s="69" t="s">
        <v>8</v>
      </c>
      <c r="C31" s="9" t="s">
        <v>16</v>
      </c>
      <c r="D31" s="5" t="s">
        <v>8</v>
      </c>
      <c r="E31" s="5" t="s">
        <v>16</v>
      </c>
      <c r="F31" s="5" t="s">
        <v>8</v>
      </c>
      <c r="G31" s="5" t="s">
        <v>16</v>
      </c>
      <c r="H31" s="5" t="s">
        <v>8</v>
      </c>
      <c r="I31" s="5" t="s">
        <v>16</v>
      </c>
      <c r="J31" s="5" t="s">
        <v>8</v>
      </c>
      <c r="K31" s="5" t="s">
        <v>16</v>
      </c>
      <c r="L31" s="5" t="s">
        <v>8</v>
      </c>
      <c r="M31" s="8" t="s">
        <v>16</v>
      </c>
      <c r="N31" s="5" t="s">
        <v>8</v>
      </c>
      <c r="O31" s="9" t="s">
        <v>16</v>
      </c>
      <c r="P31" s="5" t="s">
        <v>8</v>
      </c>
    </row>
    <row r="32" spans="1:16" s="68" customFormat="1" ht="27.75" customHeight="1">
      <c r="A32" s="70">
        <v>9989</v>
      </c>
      <c r="B32" s="70">
        <v>6586</v>
      </c>
      <c r="C32" s="70">
        <v>4795</v>
      </c>
      <c r="D32" s="70">
        <v>2902</v>
      </c>
      <c r="E32" s="70">
        <v>37192</v>
      </c>
      <c r="F32" s="70">
        <v>55787</v>
      </c>
      <c r="G32" s="70">
        <v>48327</v>
      </c>
      <c r="H32" s="70">
        <v>47288</v>
      </c>
      <c r="I32" s="70">
        <v>28285</v>
      </c>
      <c r="J32" s="70">
        <v>50913</v>
      </c>
      <c r="K32" s="70">
        <v>3240</v>
      </c>
      <c r="L32" s="70">
        <v>4860</v>
      </c>
      <c r="M32" s="70">
        <v>14853</v>
      </c>
      <c r="N32" s="70">
        <v>19309</v>
      </c>
      <c r="O32" s="60">
        <f>A32+C32+E32+G32+I32+K32+M32</f>
        <v>146681</v>
      </c>
      <c r="P32" s="62">
        <f>B32+D32+F32+H32+J32+L32+N32</f>
        <v>187645</v>
      </c>
    </row>
  </sheetData>
  <sheetProtection/>
  <mergeCells count="45">
    <mergeCell ref="A29:P29"/>
    <mergeCell ref="A30:B30"/>
    <mergeCell ref="C30:D30"/>
    <mergeCell ref="E30:F30"/>
    <mergeCell ref="G30:H30"/>
    <mergeCell ref="I30:J30"/>
    <mergeCell ref="K30:L30"/>
    <mergeCell ref="M30:N30"/>
    <mergeCell ref="O30:P30"/>
    <mergeCell ref="A22:P22"/>
    <mergeCell ref="A1:P1"/>
    <mergeCell ref="A8:P8"/>
    <mergeCell ref="A15:P15"/>
    <mergeCell ref="A23:B23"/>
    <mergeCell ref="C23:D23"/>
    <mergeCell ref="E23:F23"/>
    <mergeCell ref="G23:H23"/>
    <mergeCell ref="I23:J23"/>
    <mergeCell ref="K23:L23"/>
    <mergeCell ref="M23:N23"/>
    <mergeCell ref="O23:P23"/>
    <mergeCell ref="A2:B2"/>
    <mergeCell ref="C2:D2"/>
    <mergeCell ref="A9:B9"/>
    <mergeCell ref="C9:D9"/>
    <mergeCell ref="E9:F9"/>
    <mergeCell ref="G9:H9"/>
    <mergeCell ref="I9:J9"/>
    <mergeCell ref="K9:L9"/>
    <mergeCell ref="O9:P9"/>
    <mergeCell ref="E2:F2"/>
    <mergeCell ref="G2:H2"/>
    <mergeCell ref="I2:J2"/>
    <mergeCell ref="K2:L2"/>
    <mergeCell ref="M2:N2"/>
    <mergeCell ref="O2:P2"/>
    <mergeCell ref="M9:N9"/>
    <mergeCell ref="M16:N16"/>
    <mergeCell ref="O16:P16"/>
    <mergeCell ref="A16:B16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3.7109375" style="0" bestFit="1" customWidth="1"/>
    <col min="2" max="2" width="16.28125" style="0" bestFit="1" customWidth="1"/>
    <col min="3" max="3" width="13.7109375" style="0" bestFit="1" customWidth="1"/>
    <col min="4" max="4" width="16.28125" style="0" bestFit="1" customWidth="1"/>
    <col min="5" max="5" width="14.00390625" style="0" bestFit="1" customWidth="1"/>
    <col min="6" max="6" width="16.28125" style="0" bestFit="1" customWidth="1"/>
    <col min="7" max="7" width="13.7109375" style="0" bestFit="1" customWidth="1"/>
    <col min="8" max="8" width="16.28125" style="0" bestFit="1" customWidth="1"/>
    <col min="9" max="9" width="14.8515625" style="0" bestFit="1" customWidth="1"/>
    <col min="10" max="10" width="13.421875" style="0" bestFit="1" customWidth="1"/>
    <col min="11" max="11" width="13.00390625" style="0" bestFit="1" customWidth="1"/>
    <col min="12" max="12" width="14.00390625" style="0" bestFit="1" customWidth="1"/>
    <col min="13" max="13" width="13.421875" style="0" bestFit="1" customWidth="1"/>
    <col min="14" max="14" width="14.00390625" style="0" bestFit="1" customWidth="1"/>
    <col min="15" max="15" width="15.421875" style="0" bestFit="1" customWidth="1"/>
    <col min="16" max="16" width="14.8515625" style="0" bestFit="1" customWidth="1"/>
  </cols>
  <sheetData>
    <row r="1" spans="1:16" ht="15.7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5.75">
      <c r="A2" s="84" t="s">
        <v>0</v>
      </c>
      <c r="B2" s="85"/>
      <c r="C2" s="75" t="s">
        <v>1</v>
      </c>
      <c r="D2" s="76"/>
      <c r="E2" s="73" t="s">
        <v>2</v>
      </c>
      <c r="F2" s="74"/>
      <c r="G2" s="73" t="s">
        <v>3</v>
      </c>
      <c r="H2" s="74"/>
      <c r="I2" s="73" t="s">
        <v>4</v>
      </c>
      <c r="J2" s="74"/>
      <c r="K2" s="73" t="s">
        <v>5</v>
      </c>
      <c r="L2" s="74"/>
      <c r="M2" s="75" t="s">
        <v>6</v>
      </c>
      <c r="N2" s="76"/>
      <c r="O2" s="77" t="s">
        <v>7</v>
      </c>
      <c r="P2" s="78"/>
    </row>
    <row r="3" spans="1:16" ht="33.75">
      <c r="A3" s="5" t="s">
        <v>16</v>
      </c>
      <c r="B3" s="5" t="s">
        <v>8</v>
      </c>
      <c r="C3" s="5" t="s">
        <v>16</v>
      </c>
      <c r="D3" s="5" t="s">
        <v>8</v>
      </c>
      <c r="E3" s="5" t="s">
        <v>16</v>
      </c>
      <c r="F3" s="5" t="s">
        <v>8</v>
      </c>
      <c r="G3" s="5" t="s">
        <v>16</v>
      </c>
      <c r="H3" s="5" t="s">
        <v>8</v>
      </c>
      <c r="I3" s="5" t="s">
        <v>16</v>
      </c>
      <c r="J3" s="5" t="s">
        <v>8</v>
      </c>
      <c r="K3" s="5" t="s">
        <v>16</v>
      </c>
      <c r="L3" s="5" t="s">
        <v>8</v>
      </c>
      <c r="M3" s="8" t="s">
        <v>16</v>
      </c>
      <c r="N3" s="19" t="s">
        <v>8</v>
      </c>
      <c r="O3" s="19" t="s">
        <v>16</v>
      </c>
      <c r="P3" s="19" t="s">
        <v>8</v>
      </c>
    </row>
    <row r="4" spans="1:16" ht="15">
      <c r="A4" s="36">
        <v>15427.2</v>
      </c>
      <c r="B4" s="36">
        <v>17270.2</v>
      </c>
      <c r="C4" s="37">
        <v>40423.4</v>
      </c>
      <c r="D4" s="36">
        <v>9408.8</v>
      </c>
      <c r="E4" s="37">
        <v>18941.8</v>
      </c>
      <c r="F4" s="36">
        <v>15807.7</v>
      </c>
      <c r="G4" s="37">
        <v>60274.8</v>
      </c>
      <c r="H4" s="36">
        <v>23619.6</v>
      </c>
      <c r="I4" s="37">
        <v>23491.1</v>
      </c>
      <c r="J4" s="36">
        <v>23674.199999999997</v>
      </c>
      <c r="K4" s="37">
        <v>67512.2</v>
      </c>
      <c r="L4" s="36">
        <v>39277.1</v>
      </c>
      <c r="M4" s="38">
        <v>2157.1</v>
      </c>
      <c r="N4" s="39">
        <v>673.5</v>
      </c>
      <c r="O4" s="40">
        <f>A4+C4+E4+G4+I4+K4+M4</f>
        <v>228227.6</v>
      </c>
      <c r="P4" s="41">
        <f>B4+D4+F4+H4+J4+L4+N4</f>
        <v>129731.09999999998</v>
      </c>
    </row>
    <row r="5" spans="1:16" ht="15">
      <c r="A5" s="22"/>
      <c r="B5" s="22"/>
      <c r="C5" s="1"/>
      <c r="D5" s="22"/>
      <c r="E5" s="1"/>
      <c r="F5" s="22"/>
      <c r="G5" s="1"/>
      <c r="H5" s="22"/>
      <c r="I5" s="1"/>
      <c r="J5" s="22"/>
      <c r="K5" s="1"/>
      <c r="L5" s="22"/>
      <c r="M5" s="1"/>
      <c r="N5" s="33"/>
      <c r="O5" s="17"/>
      <c r="P5" s="24"/>
    </row>
    <row r="6" spans="1:16" ht="15.75">
      <c r="A6" s="86" t="s">
        <v>13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15.75">
      <c r="A7" s="79" t="s">
        <v>3</v>
      </c>
      <c r="B7" s="80"/>
      <c r="C7" s="79" t="s">
        <v>2</v>
      </c>
      <c r="D7" s="80"/>
      <c r="E7" s="79" t="s">
        <v>1</v>
      </c>
      <c r="F7" s="80"/>
      <c r="G7" s="79" t="s">
        <v>4</v>
      </c>
      <c r="H7" s="80"/>
      <c r="I7" s="79" t="s">
        <v>5</v>
      </c>
      <c r="J7" s="80"/>
      <c r="K7" s="79" t="s">
        <v>9</v>
      </c>
      <c r="L7" s="80"/>
      <c r="M7" s="79" t="s">
        <v>0</v>
      </c>
      <c r="N7" s="80"/>
      <c r="O7" s="72" t="s">
        <v>7</v>
      </c>
      <c r="P7" s="72"/>
    </row>
    <row r="8" spans="1:16" ht="33.75">
      <c r="A8" s="5" t="s">
        <v>16</v>
      </c>
      <c r="B8" s="5" t="s">
        <v>8</v>
      </c>
      <c r="C8" s="5" t="s">
        <v>16</v>
      </c>
      <c r="D8" s="5" t="s">
        <v>8</v>
      </c>
      <c r="E8" s="5" t="s">
        <v>16</v>
      </c>
      <c r="F8" s="5" t="s">
        <v>8</v>
      </c>
      <c r="G8" s="5" t="s">
        <v>16</v>
      </c>
      <c r="H8" s="5" t="s">
        <v>8</v>
      </c>
      <c r="I8" s="5" t="s">
        <v>16</v>
      </c>
      <c r="J8" s="5" t="s">
        <v>8</v>
      </c>
      <c r="K8" s="5" t="s">
        <v>16</v>
      </c>
      <c r="L8" s="5" t="s">
        <v>8</v>
      </c>
      <c r="M8" s="5" t="s">
        <v>16</v>
      </c>
      <c r="N8" s="5" t="s">
        <v>8</v>
      </c>
      <c r="O8" s="5" t="s">
        <v>16</v>
      </c>
      <c r="P8" s="5" t="s">
        <v>8</v>
      </c>
    </row>
    <row r="9" spans="1:16" ht="15">
      <c r="A9" s="41">
        <v>6155</v>
      </c>
      <c r="B9" s="41">
        <v>9095</v>
      </c>
      <c r="C9" s="42">
        <v>5897</v>
      </c>
      <c r="D9" s="41">
        <v>8388</v>
      </c>
      <c r="E9" s="42">
        <v>32463</v>
      </c>
      <c r="F9" s="41">
        <v>44166</v>
      </c>
      <c r="G9" s="43">
        <v>48625</v>
      </c>
      <c r="H9" s="41">
        <v>48265</v>
      </c>
      <c r="I9" s="43">
        <v>37296.8</v>
      </c>
      <c r="J9" s="44">
        <v>63404.56</v>
      </c>
      <c r="K9" s="42">
        <v>1798</v>
      </c>
      <c r="L9" s="41">
        <v>3596</v>
      </c>
      <c r="M9" s="42">
        <v>10101</v>
      </c>
      <c r="N9" s="41">
        <v>20958.9</v>
      </c>
      <c r="O9" s="42">
        <v>142335.8</v>
      </c>
      <c r="P9" s="45">
        <f>B9+D9+F9+H9+J9+L9+N9</f>
        <v>197873.46</v>
      </c>
    </row>
    <row r="10" spans="1:16" ht="15">
      <c r="A10" s="24"/>
      <c r="B10" s="24"/>
      <c r="C10" s="17"/>
      <c r="D10" s="24"/>
      <c r="E10" s="17"/>
      <c r="F10" s="24"/>
      <c r="G10" s="18"/>
      <c r="H10" s="27"/>
      <c r="I10" s="18"/>
      <c r="J10" s="30"/>
      <c r="K10" s="17"/>
      <c r="L10" s="24"/>
      <c r="M10" s="17"/>
      <c r="N10" s="24"/>
      <c r="O10" s="17"/>
      <c r="P10" s="35"/>
    </row>
    <row r="11" spans="1:16" ht="15.75">
      <c r="A11" s="86" t="s">
        <v>14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6" ht="15.75">
      <c r="A12" s="71" t="s">
        <v>3</v>
      </c>
      <c r="B12" s="71"/>
      <c r="C12" s="71" t="s">
        <v>2</v>
      </c>
      <c r="D12" s="71"/>
      <c r="E12" s="71" t="s">
        <v>1</v>
      </c>
      <c r="F12" s="71"/>
      <c r="G12" s="71" t="s">
        <v>4</v>
      </c>
      <c r="H12" s="71"/>
      <c r="I12" s="71" t="s">
        <v>10</v>
      </c>
      <c r="J12" s="71"/>
      <c r="K12" s="71" t="s">
        <v>11</v>
      </c>
      <c r="L12" s="71"/>
      <c r="M12" s="71" t="s">
        <v>0</v>
      </c>
      <c r="N12" s="71"/>
      <c r="O12" s="71" t="s">
        <v>7</v>
      </c>
      <c r="P12" s="71"/>
    </row>
    <row r="13" spans="1:16" ht="33.75">
      <c r="A13" s="5" t="s">
        <v>16</v>
      </c>
      <c r="B13" s="5" t="s">
        <v>8</v>
      </c>
      <c r="C13" s="5" t="s">
        <v>16</v>
      </c>
      <c r="D13" s="5" t="s">
        <v>8</v>
      </c>
      <c r="E13" s="5" t="s">
        <v>16</v>
      </c>
      <c r="F13" s="5" t="s">
        <v>8</v>
      </c>
      <c r="G13" s="5" t="s">
        <v>16</v>
      </c>
      <c r="H13" s="5" t="s">
        <v>8</v>
      </c>
      <c r="I13" s="5" t="s">
        <v>16</v>
      </c>
      <c r="J13" s="5" t="s">
        <v>8</v>
      </c>
      <c r="K13" s="5" t="s">
        <v>16</v>
      </c>
      <c r="L13" s="5" t="s">
        <v>8</v>
      </c>
      <c r="M13" s="5" t="s">
        <v>16</v>
      </c>
      <c r="N13" s="7" t="s">
        <v>12</v>
      </c>
      <c r="O13" s="5" t="s">
        <v>16</v>
      </c>
      <c r="P13" s="5" t="s">
        <v>8</v>
      </c>
    </row>
    <row r="14" spans="1:16" ht="15">
      <c r="A14" s="47">
        <v>9867</v>
      </c>
      <c r="B14" s="47">
        <v>10783</v>
      </c>
      <c r="C14" s="47">
        <v>5792</v>
      </c>
      <c r="D14" s="47">
        <v>3868</v>
      </c>
      <c r="E14" s="48">
        <v>24147.4</v>
      </c>
      <c r="F14" s="49">
        <v>24687.4</v>
      </c>
      <c r="G14" s="50">
        <v>9837</v>
      </c>
      <c r="H14" s="51">
        <v>7673</v>
      </c>
      <c r="I14" s="52">
        <v>2251</v>
      </c>
      <c r="J14" s="53">
        <v>2083.4</v>
      </c>
      <c r="K14" s="54">
        <f>I14*71%</f>
        <v>1598.2099999999998</v>
      </c>
      <c r="L14" s="55">
        <v>32264.3</v>
      </c>
      <c r="M14" s="48">
        <v>13732</v>
      </c>
      <c r="N14" s="49">
        <v>16398</v>
      </c>
      <c r="O14" s="48">
        <f>A14+C14+E14+G14+I14+K14+M14</f>
        <v>67224.61</v>
      </c>
      <c r="P14" s="49">
        <f>B14+D14+F14+H14+J14+L14+N14</f>
        <v>97757.1</v>
      </c>
    </row>
    <row r="15" spans="1:16" ht="15">
      <c r="A15" s="20"/>
      <c r="B15" s="20"/>
      <c r="D15" s="20"/>
      <c r="F15" s="20"/>
      <c r="H15" s="20"/>
      <c r="J15" s="20"/>
      <c r="L15" s="20"/>
      <c r="N15" s="20"/>
      <c r="P15" s="20"/>
    </row>
    <row r="16" spans="1:16" ht="15.75">
      <c r="A16" s="86" t="s">
        <v>15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ht="15.75">
      <c r="A17" s="83" t="s">
        <v>3</v>
      </c>
      <c r="B17" s="83"/>
      <c r="C17" s="81" t="s">
        <v>2</v>
      </c>
      <c r="D17" s="82"/>
      <c r="E17" s="81" t="s">
        <v>1</v>
      </c>
      <c r="F17" s="82"/>
      <c r="G17" s="81" t="s">
        <v>4</v>
      </c>
      <c r="H17" s="82"/>
      <c r="I17" s="81" t="s">
        <v>5</v>
      </c>
      <c r="J17" s="82"/>
      <c r="K17" s="81" t="s">
        <v>9</v>
      </c>
      <c r="L17" s="82"/>
      <c r="M17" s="81" t="s">
        <v>0</v>
      </c>
      <c r="N17" s="82"/>
      <c r="O17" s="83" t="s">
        <v>7</v>
      </c>
      <c r="P17" s="83"/>
    </row>
    <row r="18" spans="1:16" ht="33.75">
      <c r="A18" s="19" t="s">
        <v>16</v>
      </c>
      <c r="B18" s="19" t="s">
        <v>8</v>
      </c>
      <c r="C18" s="9" t="s">
        <v>16</v>
      </c>
      <c r="D18" s="5" t="s">
        <v>8</v>
      </c>
      <c r="E18" s="5" t="s">
        <v>16</v>
      </c>
      <c r="F18" s="5" t="s">
        <v>8</v>
      </c>
      <c r="G18" s="5" t="s">
        <v>16</v>
      </c>
      <c r="H18" s="5" t="s">
        <v>8</v>
      </c>
      <c r="I18" s="5" t="s">
        <v>16</v>
      </c>
      <c r="J18" s="5" t="s">
        <v>8</v>
      </c>
      <c r="K18" s="5" t="s">
        <v>16</v>
      </c>
      <c r="L18" s="5" t="s">
        <v>8</v>
      </c>
      <c r="M18" s="8" t="s">
        <v>16</v>
      </c>
      <c r="N18" s="5" t="s">
        <v>8</v>
      </c>
      <c r="O18" s="9" t="s">
        <v>16</v>
      </c>
      <c r="P18" s="5" t="s">
        <v>8</v>
      </c>
    </row>
    <row r="19" spans="1:16" ht="15">
      <c r="A19" s="56">
        <v>6189</v>
      </c>
      <c r="B19" s="57">
        <v>21871</v>
      </c>
      <c r="C19" s="58">
        <v>7690</v>
      </c>
      <c r="D19" s="59">
        <v>8254</v>
      </c>
      <c r="E19" s="60">
        <v>28644</v>
      </c>
      <c r="F19" s="61">
        <v>25435.872</v>
      </c>
      <c r="G19" s="60">
        <v>11389</v>
      </c>
      <c r="H19" s="62">
        <v>10250</v>
      </c>
      <c r="I19" s="63">
        <v>28285</v>
      </c>
      <c r="J19" s="64">
        <v>3846</v>
      </c>
      <c r="K19" s="65">
        <v>1455</v>
      </c>
      <c r="L19" s="62">
        <v>3645</v>
      </c>
      <c r="M19" s="66">
        <v>32676.2</v>
      </c>
      <c r="N19" s="56">
        <v>32676</v>
      </c>
      <c r="O19" s="67">
        <f>A19+C19+E19+G19+I19+K19+M19</f>
        <v>116328.2</v>
      </c>
      <c r="P19" s="62">
        <f>B19+D19+F19+H19+J19+L19+N19</f>
        <v>105977.872</v>
      </c>
    </row>
    <row r="20" spans="1:16" ht="15">
      <c r="A20" s="20"/>
      <c r="B20" s="20"/>
      <c r="D20" s="20"/>
      <c r="F20" s="20"/>
      <c r="H20" s="20"/>
      <c r="J20" s="20"/>
      <c r="L20" s="20"/>
      <c r="N20" s="20"/>
      <c r="P20" s="20"/>
    </row>
    <row r="21" spans="1:16" ht="15.75">
      <c r="A21" s="86" t="s">
        <v>17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15.75">
      <c r="A22" s="83" t="s">
        <v>3</v>
      </c>
      <c r="B22" s="83"/>
      <c r="C22" s="81" t="s">
        <v>2</v>
      </c>
      <c r="D22" s="82"/>
      <c r="E22" s="81" t="s">
        <v>1</v>
      </c>
      <c r="F22" s="82"/>
      <c r="G22" s="81" t="s">
        <v>4</v>
      </c>
      <c r="H22" s="82"/>
      <c r="I22" s="81" t="s">
        <v>5</v>
      </c>
      <c r="J22" s="82"/>
      <c r="K22" s="81" t="s">
        <v>9</v>
      </c>
      <c r="L22" s="82"/>
      <c r="M22" s="81" t="s">
        <v>0</v>
      </c>
      <c r="N22" s="82"/>
      <c r="O22" s="83" t="s">
        <v>7</v>
      </c>
      <c r="P22" s="83"/>
    </row>
    <row r="23" spans="1:16" ht="33.75">
      <c r="A23" s="69" t="s">
        <v>16</v>
      </c>
      <c r="B23" s="69" t="s">
        <v>8</v>
      </c>
      <c r="C23" s="9" t="s">
        <v>16</v>
      </c>
      <c r="D23" s="5" t="s">
        <v>8</v>
      </c>
      <c r="E23" s="5" t="s">
        <v>16</v>
      </c>
      <c r="F23" s="5" t="s">
        <v>8</v>
      </c>
      <c r="G23" s="5" t="s">
        <v>16</v>
      </c>
      <c r="H23" s="5" t="s">
        <v>8</v>
      </c>
      <c r="I23" s="5" t="s">
        <v>16</v>
      </c>
      <c r="J23" s="5" t="s">
        <v>8</v>
      </c>
      <c r="K23" s="5" t="s">
        <v>16</v>
      </c>
      <c r="L23" s="5" t="s">
        <v>8</v>
      </c>
      <c r="M23" s="8" t="s">
        <v>16</v>
      </c>
      <c r="N23" s="5" t="s">
        <v>8</v>
      </c>
      <c r="O23" s="9" t="s">
        <v>16</v>
      </c>
      <c r="P23" s="5" t="s">
        <v>8</v>
      </c>
    </row>
    <row r="24" spans="1:16" ht="15">
      <c r="A24" s="70">
        <v>9989</v>
      </c>
      <c r="B24" s="70">
        <v>6586</v>
      </c>
      <c r="C24" s="70">
        <v>4795</v>
      </c>
      <c r="D24" s="70">
        <v>2902</v>
      </c>
      <c r="E24" s="70">
        <v>37192</v>
      </c>
      <c r="F24" s="70">
        <v>55787</v>
      </c>
      <c r="G24" s="70">
        <v>48327</v>
      </c>
      <c r="H24" s="70">
        <v>47288</v>
      </c>
      <c r="I24" s="70">
        <v>28285</v>
      </c>
      <c r="J24" s="70">
        <v>50913</v>
      </c>
      <c r="K24" s="70">
        <v>3240</v>
      </c>
      <c r="L24" s="70">
        <v>4860</v>
      </c>
      <c r="M24" s="70">
        <v>14853</v>
      </c>
      <c r="N24" s="70">
        <v>19309</v>
      </c>
      <c r="O24" s="60">
        <f>A24+C24+E24+G24+I24+K24+M24</f>
        <v>146681</v>
      </c>
      <c r="P24" s="62">
        <f>B24+D24+F24+H24+J24+L24+N24</f>
        <v>187645</v>
      </c>
    </row>
  </sheetData>
  <sheetProtection/>
  <mergeCells count="45">
    <mergeCell ref="A21:P21"/>
    <mergeCell ref="A22:B22"/>
    <mergeCell ref="C22:D22"/>
    <mergeCell ref="E22:F22"/>
    <mergeCell ref="G22:H22"/>
    <mergeCell ref="I22:J22"/>
    <mergeCell ref="K22:L22"/>
    <mergeCell ref="M22:N22"/>
    <mergeCell ref="O22:P22"/>
    <mergeCell ref="A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1:P11"/>
    <mergeCell ref="A12:B12"/>
    <mergeCell ref="C12:D12"/>
    <mergeCell ref="E12:F12"/>
    <mergeCell ref="G12:H12"/>
    <mergeCell ref="I12:J12"/>
    <mergeCell ref="K12:L12"/>
    <mergeCell ref="M12:N12"/>
    <mergeCell ref="O12:P12"/>
    <mergeCell ref="A6:P6"/>
    <mergeCell ref="A7:B7"/>
    <mergeCell ref="C7:D7"/>
    <mergeCell ref="E7:F7"/>
    <mergeCell ref="G7:H7"/>
    <mergeCell ref="I7:J7"/>
    <mergeCell ref="K7:L7"/>
    <mergeCell ref="M7:N7"/>
    <mergeCell ref="O7:P7"/>
    <mergeCell ref="A1:P1"/>
    <mergeCell ref="A2:B2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MASHAKAMLANGI</dc:creator>
  <cp:keywords/>
  <dc:description/>
  <cp:lastModifiedBy>MASHAKAMLANGI</cp:lastModifiedBy>
  <cp:lastPrinted>2021-08-02T07:34:21Z</cp:lastPrinted>
  <dcterms:created xsi:type="dcterms:W3CDTF">2021-07-29T13:09:25Z</dcterms:created>
  <dcterms:modified xsi:type="dcterms:W3CDTF">2021-08-22T18:36:20Z</dcterms:modified>
  <cp:category/>
  <cp:version/>
  <cp:contentType/>
  <cp:contentStatus/>
</cp:coreProperties>
</file>